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Декабрь\09.12.2022\"/>
    </mc:Choice>
  </mc:AlternateContent>
  <bookViews>
    <workbookView xWindow="0" yWindow="0" windowWidth="28800" windowHeight="12300"/>
  </bookViews>
  <sheets>
    <sheet name="ИТОГО 20-21-22гг. " sheetId="6" r:id="rId1"/>
  </sheets>
  <definedNames>
    <definedName name="_xlnm.Print_Area" localSheetId="0">'ИТОГО 20-21-22гг. '!$A$1:$N$39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6" l="1"/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39" i="6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<sst xmlns="http://schemas.openxmlformats.org/spreadsheetml/2006/main" count="70" uniqueCount="45">
  <si>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</si>
  <si>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</si>
  <si>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</si>
  <si>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</si>
  <si>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</si>
  <si>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</si>
  <si>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</si>
  <si>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</si>
  <si>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</si>
  <si>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</si>
  <si>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</si>
  <si>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</si>
  <si>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</si>
  <si>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</si>
  <si>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</si>
  <si>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</si>
  <si>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</si>
  <si>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</si>
  <si>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</si>
  <si>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</si>
  <si>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</si>
  <si>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</si>
  <si>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</si>
  <si>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</si>
  <si>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</si>
  <si>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</si>
  <si>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</si>
  <si>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</si>
  <si>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</si>
  <si>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</si>
  <si>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</si>
  <si>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</si>
  <si>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</si>
  <si>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</si>
  <si>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</si>
  <si>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</si>
  <si>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</si>
  <si>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</si>
  <si>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</si>
  <si>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</si>
  <si>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</si>
  <si>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</si>
  <si>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</si>
  <si>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- 09.12.22г.)</t>
  </si>
  <si>
    <t>г.Астана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</si>
</sst>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5" xfId="1" applyFont="1" applyFill="1" applyBorder="1" applyAlignment="1">
      <alignment horizontal="center"/>
    </xf>
    <xf numFmtId="165" fontId="2" fillId="5" borderId="1" xfId="0" applyNumberFormat="1" applyFont="1" applyFill="1" applyBorder="1"/>
    <xf numFmtId="165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166" fontId="2" fillId="4" borderId="3" xfId="1" applyNumberFormat="1" applyFont="1" applyFill="1" applyBorder="1" applyAlignment="1">
      <alignment horizontal="center"/>
    </xf>
    <xf numFmtId="166" fontId="3" fillId="3" borderId="11" xfId="1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5" fontId="2" fillId="0" borderId="2" xfId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80" zoomScaleNormal="80" zoomScaleSheetLayoutView="80" workbookViewId="0">
      <selection activeCell="L20" sqref="L20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4.85546875" style="29" customWidth="1"/>
    <col min="13" max="13" width="23.85546875" style="22" customWidth="1"/>
    <col min="14" max="14" width="24.28515625" style="22" customWidth="1"/>
    <col min="15" max="15" width="6.5703125" style="21" customWidth="1"/>
    <col min="16" max="16" width="7.7109375" style="22" customWidth="1"/>
    <col min="17" max="17" width="5.7109375" style="20" customWidth="1"/>
    <col min="18" max="18" width="26.7109375" style="22" customWidth="1"/>
    <col min="19" max="19" width="22.42578125" style="20" customWidth="1"/>
    <col min="20" max="20" width="23.5703125" style="20" customWidth="1"/>
    <col min="21" max="21" width="18.28515625" style="20" customWidth="1"/>
    <col min="22" max="23" width="28.28515625" style="20" customWidth="1"/>
    <col min="24" max="24" width="23.85546875" style="25" customWidth="1"/>
    <col min="25" max="25" width="9.140625" style="20"/>
    <col min="26" max="26" width="20.7109375" style="20" customWidth="1"/>
    <col min="27" max="27" width="22.140625" style="20" customWidth="1"/>
    <col min="28" max="16384" width="9.140625" style="20"/>
  </cols>
  <sheetData>
    <row r="1" spans="1:24" s="19" customFormat="1" ht="69" customHeight="1" thickBot="1" x14ac:dyDescent="0.3">
      <c r="A1" s="10"/>
      <c r="B1" s="58" t="s">
        <v>34</v>
      </c>
      <c r="C1" s="58"/>
      <c r="D1" s="58"/>
      <c r="E1" s="58"/>
      <c r="F1" s="57" t="s">
        <v>38</v>
      </c>
      <c r="G1" s="57"/>
      <c r="H1" s="57"/>
      <c r="I1" s="57" t="s">
        <v>43</v>
      </c>
      <c r="J1" s="57"/>
      <c r="K1" s="57"/>
      <c r="L1" s="27"/>
      <c r="M1" s="28"/>
      <c r="N1" s="28"/>
      <c r="O1" s="17"/>
    </row>
    <row r="2" spans="1:24" s="18" customFormat="1" ht="56.25" customHeight="1" x14ac:dyDescent="0.25">
      <c r="A2" s="2" t="s">
        <v>0</v>
      </c>
      <c r="B2" s="2" t="s">
        <v>28</v>
      </c>
      <c r="C2" s="2" t="s">
        <v>8</v>
      </c>
      <c r="D2" s="3" t="s">
        <v>29</v>
      </c>
      <c r="E2" s="3" t="s">
        <v>30</v>
      </c>
      <c r="F2" s="34" t="s">
        <v>8</v>
      </c>
      <c r="G2" s="35" t="s">
        <v>29</v>
      </c>
      <c r="H2" s="36" t="s">
        <v>30</v>
      </c>
      <c r="I2" s="2" t="s">
        <v>8</v>
      </c>
      <c r="J2" s="3" t="s">
        <v>29</v>
      </c>
      <c r="K2" s="3" t="s">
        <v>30</v>
      </c>
      <c r="L2" s="49" t="s">
        <v>10</v>
      </c>
      <c r="M2" s="40" t="s">
        <v>29</v>
      </c>
      <c r="N2" s="37" t="s">
        <v>30</v>
      </c>
      <c r="O2" s="10"/>
      <c r="S2" s="19"/>
      <c r="T2" s="19"/>
      <c r="U2" s="19"/>
      <c r="V2" s="19"/>
      <c r="W2" s="19"/>
      <c r="X2" s="19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7054</v>
      </c>
      <c r="J3" s="6">
        <v>50901151101.5</v>
      </c>
      <c r="K3" s="6">
        <v>43259259405.040016</v>
      </c>
      <c r="L3" s="50">
        <f>C3+F3+I3</f>
        <v>13754</v>
      </c>
      <c r="M3" s="30">
        <f>D3+G3+J3</f>
        <v>80863676955.899994</v>
      </c>
      <c r="N3" s="31">
        <f>E3+H3+K3</f>
        <v>68705209535.790024</v>
      </c>
      <c r="O3" s="7"/>
      <c r="P3" s="20"/>
      <c r="R3" s="20"/>
      <c r="X3" s="20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  <c r="P4" s="20"/>
      <c r="R4" s="20"/>
      <c r="X4" s="20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7909</v>
      </c>
      <c r="J5" s="6">
        <v>49649530343</v>
      </c>
      <c r="K5" s="6">
        <v>41807791025.699997</v>
      </c>
      <c r="L5" s="50">
        <f t="shared" si="0"/>
        <v>11442</v>
      </c>
      <c r="M5" s="30">
        <f t="shared" si="1"/>
        <v>66415527241</v>
      </c>
      <c r="N5" s="31">
        <f t="shared" si="2"/>
        <v>56000221315.169998</v>
      </c>
      <c r="O5" s="7"/>
      <c r="P5" s="20"/>
      <c r="R5" s="20"/>
      <c r="X5" s="20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  <c r="P6" s="20"/>
      <c r="R6" s="20"/>
      <c r="X6" s="20"/>
    </row>
    <row r="7" spans="1:24" x14ac:dyDescent="0.25">
      <c r="A7" s="46">
        <v>5</v>
      </c>
      <c r="B7" s="47" t="s">
        <v>26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681</v>
      </c>
      <c r="J7" s="6">
        <v>10186256000</v>
      </c>
      <c r="K7" s="6">
        <v>8165250899</v>
      </c>
      <c r="L7" s="50">
        <f t="shared" si="0"/>
        <v>1093</v>
      </c>
      <c r="M7" s="30">
        <f t="shared" si="1"/>
        <v>15423541532.459999</v>
      </c>
      <c r="N7" s="31">
        <f t="shared" si="2"/>
        <v>12575707814.290001</v>
      </c>
      <c r="O7" s="7"/>
      <c r="P7" s="20"/>
      <c r="R7" s="20"/>
      <c r="X7" s="20"/>
    </row>
    <row r="8" spans="1:24" x14ac:dyDescent="0.25">
      <c r="A8" s="46">
        <v>6</v>
      </c>
      <c r="B8" s="47" t="s">
        <v>33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171</v>
      </c>
      <c r="J8" s="6">
        <v>2045075000</v>
      </c>
      <c r="K8" s="6">
        <v>1719502600</v>
      </c>
      <c r="L8" s="50">
        <f t="shared" si="0"/>
        <v>283</v>
      </c>
      <c r="M8" s="30">
        <f t="shared" si="1"/>
        <v>2988525000</v>
      </c>
      <c r="N8" s="31">
        <f t="shared" si="2"/>
        <v>2440458666</v>
      </c>
      <c r="O8" s="7"/>
      <c r="P8" s="20"/>
      <c r="R8" s="20"/>
      <c r="X8" s="20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223</v>
      </c>
      <c r="J9" s="6">
        <v>1653181125</v>
      </c>
      <c r="K9" s="6">
        <v>1405023957.25</v>
      </c>
      <c r="L9" s="50">
        <f t="shared" si="0"/>
        <v>483</v>
      </c>
      <c r="M9" s="30">
        <f t="shared" si="1"/>
        <v>3798156767</v>
      </c>
      <c r="N9" s="31">
        <f t="shared" si="2"/>
        <v>3219100052.9499998</v>
      </c>
      <c r="O9" s="7"/>
      <c r="P9" s="20"/>
      <c r="R9" s="20"/>
      <c r="X9" s="20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  <c r="P10" s="20"/>
      <c r="R10" s="20"/>
      <c r="X10" s="20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59</v>
      </c>
      <c r="J11" s="6">
        <v>831924400</v>
      </c>
      <c r="K11" s="6">
        <v>599708677</v>
      </c>
      <c r="L11" s="50">
        <f t="shared" si="0"/>
        <v>119</v>
      </c>
      <c r="M11" s="30">
        <f t="shared" si="1"/>
        <v>1366434900</v>
      </c>
      <c r="N11" s="31">
        <f t="shared" si="2"/>
        <v>1030552802</v>
      </c>
      <c r="O11" s="7"/>
      <c r="P11" s="20"/>
      <c r="R11" s="20"/>
      <c r="X11" s="20"/>
    </row>
    <row r="12" spans="1:24" x14ac:dyDescent="0.25">
      <c r="A12" s="46">
        <v>10</v>
      </c>
      <c r="B12" s="47" t="s">
        <v>27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  <c r="P12" s="20"/>
      <c r="R12" s="20"/>
      <c r="X12" s="20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  <c r="P13" s="20"/>
      <c r="R13" s="20"/>
      <c r="X13" s="20"/>
    </row>
    <row r="14" spans="1:24" ht="15.75" thickBot="1" x14ac:dyDescent="0.3">
      <c r="A14" s="59" t="s">
        <v>10</v>
      </c>
      <c r="B14" s="60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16097</v>
      </c>
      <c r="J14" s="41">
        <f>SUM(J3:J13)</f>
        <v>115267117969.5</v>
      </c>
      <c r="K14" s="41">
        <f>SUM(K3:K13)</f>
        <v>96956536563.990021</v>
      </c>
      <c r="L14" s="51">
        <f t="shared" si="3"/>
        <v>33243</v>
      </c>
      <c r="M14" s="43">
        <f>SUM(M3:M13)</f>
        <v>210740631507.35999</v>
      </c>
      <c r="N14" s="44">
        <f t="shared" si="3"/>
        <v>177875266395.74002</v>
      </c>
      <c r="P14" s="20"/>
      <c r="R14" s="20"/>
      <c r="X14" s="20"/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  <c r="P15" s="20"/>
      <c r="R15" s="20"/>
      <c r="X15" s="20"/>
    </row>
    <row r="16" spans="1:24" x14ac:dyDescent="0.25">
      <c r="A16" s="4"/>
      <c r="C16" s="20"/>
      <c r="E16" s="22" t="s">
        <v>37</v>
      </c>
      <c r="P16" s="20"/>
      <c r="R16" s="20"/>
      <c r="X16" s="20"/>
    </row>
    <row r="17" spans="1:24" ht="53.25" customHeight="1" thickBot="1" x14ac:dyDescent="0.3">
      <c r="A17" s="18"/>
      <c r="B17" s="56" t="s">
        <v>35</v>
      </c>
      <c r="C17" s="56"/>
      <c r="D17" s="56"/>
      <c r="E17" s="56"/>
      <c r="F17" s="56" t="s">
        <v>36</v>
      </c>
      <c r="G17" s="56"/>
      <c r="H17" s="56"/>
      <c r="I17" s="56" t="s">
        <v>39</v>
      </c>
      <c r="J17" s="56"/>
      <c r="K17" s="56"/>
      <c r="L17" s="19"/>
      <c r="M17" s="19"/>
      <c r="N17" s="19"/>
      <c r="P17" s="20"/>
      <c r="R17" s="20"/>
      <c r="X17" s="20"/>
    </row>
    <row r="18" spans="1:24" ht="28.5" x14ac:dyDescent="0.25">
      <c r="A18" s="2" t="s">
        <v>0</v>
      </c>
      <c r="B18" s="2" t="s">
        <v>32</v>
      </c>
      <c r="C18" s="2" t="s">
        <v>8</v>
      </c>
      <c r="D18" s="3" t="s">
        <v>29</v>
      </c>
      <c r="E18" s="3" t="s">
        <v>30</v>
      </c>
      <c r="F18" s="35" t="s">
        <v>8</v>
      </c>
      <c r="G18" s="35" t="s">
        <v>29</v>
      </c>
      <c r="H18" s="36" t="s">
        <v>30</v>
      </c>
      <c r="I18" s="48" t="s">
        <v>8</v>
      </c>
      <c r="J18" s="48" t="s">
        <v>29</v>
      </c>
      <c r="K18" s="54" t="s">
        <v>30</v>
      </c>
      <c r="L18" s="49" t="s">
        <v>10</v>
      </c>
      <c r="M18" s="40" t="s">
        <v>29</v>
      </c>
      <c r="N18" s="37" t="s">
        <v>30</v>
      </c>
      <c r="P18" s="20"/>
      <c r="R18" s="20"/>
      <c r="X18" s="20"/>
    </row>
    <row r="19" spans="1:24" x14ac:dyDescent="0.25">
      <c r="A19" s="13">
        <v>1</v>
      </c>
      <c r="B19" s="47" t="s">
        <v>31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455</v>
      </c>
      <c r="J19" s="8">
        <v>4237750197</v>
      </c>
      <c r="K19" s="8">
        <v>3548655939</v>
      </c>
      <c r="L19" s="52">
        <f>C19+F19+I19</f>
        <v>942</v>
      </c>
      <c r="M19" s="32">
        <f>D19+G19+J19</f>
        <v>8003811884</v>
      </c>
      <c r="N19" s="33">
        <f>E19+H19+K19</f>
        <v>6732583022.9499998</v>
      </c>
      <c r="P19" s="20"/>
      <c r="R19" s="20"/>
      <c r="X19" s="20"/>
    </row>
    <row r="20" spans="1:24" x14ac:dyDescent="0.25">
      <c r="A20" s="13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1700</v>
      </c>
      <c r="J20" s="8">
        <v>11352896555.5</v>
      </c>
      <c r="K20" s="1">
        <v>9465540649.6999989</v>
      </c>
      <c r="L20" s="52">
        <f t="shared" ref="L20:L38" si="4">C20+F20+I20</f>
        <v>3649</v>
      </c>
      <c r="M20" s="32">
        <f t="shared" ref="M20:M38" si="5">D20+G20+J20</f>
        <v>22306624896.5</v>
      </c>
      <c r="N20" s="33">
        <f>E20+H20+K20</f>
        <v>18717552609.899998</v>
      </c>
      <c r="P20" s="20"/>
      <c r="R20" s="20"/>
      <c r="X20" s="20"/>
    </row>
    <row r="21" spans="1:24" x14ac:dyDescent="0.25">
      <c r="A21" s="13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573</v>
      </c>
      <c r="J21" s="1">
        <v>4190338320</v>
      </c>
      <c r="K21" s="1">
        <v>3549802068.9000001</v>
      </c>
      <c r="L21" s="52">
        <f t="shared" si="4"/>
        <v>1518</v>
      </c>
      <c r="M21" s="32">
        <f t="shared" si="5"/>
        <v>9462883485</v>
      </c>
      <c r="N21" s="33">
        <f t="shared" ref="N21:N38" si="6">E21+H21+K21</f>
        <v>8024090371.4599991</v>
      </c>
      <c r="P21" s="20"/>
      <c r="R21" s="20"/>
      <c r="X21" s="20"/>
    </row>
    <row r="22" spans="1:24" x14ac:dyDescent="0.25">
      <c r="A22" s="13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985</v>
      </c>
      <c r="J22" s="1">
        <v>9136617536</v>
      </c>
      <c r="K22" s="1">
        <v>7741639865.6000004</v>
      </c>
      <c r="L22" s="52">
        <f t="shared" si="4"/>
        <v>1680</v>
      </c>
      <c r="M22" s="32">
        <f t="shared" si="5"/>
        <v>12577769005</v>
      </c>
      <c r="N22" s="33">
        <f t="shared" si="6"/>
        <v>10647518163.790001</v>
      </c>
      <c r="P22" s="20"/>
      <c r="R22" s="20"/>
      <c r="X22" s="20"/>
    </row>
    <row r="23" spans="1:24" x14ac:dyDescent="0.25">
      <c r="A23" s="13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797</v>
      </c>
      <c r="J23" s="1">
        <v>5447412886</v>
      </c>
      <c r="K23" s="1">
        <v>4490796476.4400005</v>
      </c>
      <c r="L23" s="52">
        <f t="shared" si="4"/>
        <v>1727</v>
      </c>
      <c r="M23" s="32">
        <f t="shared" si="5"/>
        <v>10468276876</v>
      </c>
      <c r="N23" s="33">
        <f t="shared" si="6"/>
        <v>8749615465.3400002</v>
      </c>
      <c r="P23" s="20"/>
      <c r="R23" s="20"/>
      <c r="X23" s="20"/>
    </row>
    <row r="24" spans="1:24" x14ac:dyDescent="0.25">
      <c r="A24" s="13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1709</v>
      </c>
      <c r="J24" s="1">
        <v>10029858773</v>
      </c>
      <c r="K24" s="1">
        <v>8500290030.5999994</v>
      </c>
      <c r="L24" s="52">
        <f t="shared" si="4"/>
        <v>2745</v>
      </c>
      <c r="M24" s="32">
        <f t="shared" si="5"/>
        <v>15393298277</v>
      </c>
      <c r="N24" s="33">
        <f t="shared" si="6"/>
        <v>13021968610.450001</v>
      </c>
      <c r="P24" s="20"/>
      <c r="R24" s="20"/>
      <c r="X24" s="20"/>
    </row>
    <row r="25" spans="1:24" x14ac:dyDescent="0.25">
      <c r="A25" s="13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939</v>
      </c>
      <c r="J25" s="1">
        <v>6022077066</v>
      </c>
      <c r="K25" s="1">
        <v>5052216589.5</v>
      </c>
      <c r="L25" s="52">
        <f t="shared" si="4"/>
        <v>1684</v>
      </c>
      <c r="M25" s="32">
        <f t="shared" si="5"/>
        <v>9640873058</v>
      </c>
      <c r="N25" s="33">
        <f t="shared" si="6"/>
        <v>8128027982.6999998</v>
      </c>
      <c r="P25" s="20"/>
      <c r="R25" s="20"/>
      <c r="X25" s="20"/>
    </row>
    <row r="26" spans="1:24" x14ac:dyDescent="0.25">
      <c r="A26" s="13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817</v>
      </c>
      <c r="J26" s="1">
        <v>6543613404</v>
      </c>
      <c r="K26" s="1">
        <v>5481698488</v>
      </c>
      <c r="L26" s="52">
        <f t="shared" si="4"/>
        <v>1921</v>
      </c>
      <c r="M26" s="32">
        <f t="shared" si="5"/>
        <v>12480734590</v>
      </c>
      <c r="N26" s="33">
        <f t="shared" si="6"/>
        <v>10523540638.459999</v>
      </c>
      <c r="P26" s="20"/>
      <c r="R26" s="20"/>
      <c r="X26" s="20"/>
    </row>
    <row r="27" spans="1:24" x14ac:dyDescent="0.25">
      <c r="A27" s="13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608</v>
      </c>
      <c r="J27" s="1">
        <v>4845908398</v>
      </c>
      <c r="K27" s="1">
        <v>4073673128.250001</v>
      </c>
      <c r="L27" s="52">
        <f t="shared" si="4"/>
        <v>1348</v>
      </c>
      <c r="M27" s="32">
        <f t="shared" si="5"/>
        <v>9736595906.4599991</v>
      </c>
      <c r="N27" s="33">
        <f t="shared" si="6"/>
        <v>8214976760.7300014</v>
      </c>
      <c r="P27" s="20"/>
      <c r="R27" s="20"/>
      <c r="X27" s="20"/>
    </row>
    <row r="28" spans="1:24" x14ac:dyDescent="0.25">
      <c r="A28" s="13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1140</v>
      </c>
      <c r="J28" s="1">
        <v>6628242453</v>
      </c>
      <c r="K28" s="1">
        <v>5548211732.2000008</v>
      </c>
      <c r="L28" s="52">
        <f t="shared" si="4"/>
        <v>2461</v>
      </c>
      <c r="M28" s="32">
        <f t="shared" si="5"/>
        <v>12831535839</v>
      </c>
      <c r="N28" s="33">
        <f t="shared" si="6"/>
        <v>10819078876.970001</v>
      </c>
      <c r="P28" s="20"/>
      <c r="R28" s="20"/>
      <c r="X28" s="20"/>
    </row>
    <row r="29" spans="1:24" x14ac:dyDescent="0.25">
      <c r="A29" s="13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1142</v>
      </c>
      <c r="J29" s="1">
        <v>8950295156</v>
      </c>
      <c r="K29" s="1">
        <v>7572512822.5</v>
      </c>
      <c r="L29" s="52">
        <f t="shared" si="4"/>
        <v>2143</v>
      </c>
      <c r="M29" s="32">
        <f t="shared" si="5"/>
        <v>16746990426</v>
      </c>
      <c r="N29" s="33">
        <f t="shared" si="6"/>
        <v>14136136189.850002</v>
      </c>
      <c r="P29" s="20"/>
      <c r="R29" s="20"/>
      <c r="X29" s="20"/>
    </row>
    <row r="30" spans="1:24" x14ac:dyDescent="0.25">
      <c r="A30" s="13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583</v>
      </c>
      <c r="J30" s="1">
        <v>4495326301</v>
      </c>
      <c r="K30" s="1">
        <v>3819295100.7000003</v>
      </c>
      <c r="L30" s="52">
        <f t="shared" si="4"/>
        <v>1271</v>
      </c>
      <c r="M30" s="32">
        <f t="shared" si="5"/>
        <v>8163839023</v>
      </c>
      <c r="N30" s="33">
        <f t="shared" si="6"/>
        <v>6925354106.7900009</v>
      </c>
      <c r="P30" s="20"/>
      <c r="R30" s="20"/>
      <c r="X30" s="20"/>
    </row>
    <row r="31" spans="1:24" x14ac:dyDescent="0.25">
      <c r="A31" s="13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299</v>
      </c>
      <c r="J31" s="1">
        <v>2630454770</v>
      </c>
      <c r="K31" s="1">
        <v>2206093645.1999998</v>
      </c>
      <c r="L31" s="52">
        <f t="shared" si="4"/>
        <v>771</v>
      </c>
      <c r="M31" s="32">
        <f t="shared" si="5"/>
        <v>5750188444</v>
      </c>
      <c r="N31" s="33">
        <f t="shared" si="6"/>
        <v>4846565267.25</v>
      </c>
      <c r="P31" s="20"/>
      <c r="R31" s="20"/>
      <c r="X31" s="20"/>
    </row>
    <row r="32" spans="1:24" x14ac:dyDescent="0.25">
      <c r="A32" s="13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891</v>
      </c>
      <c r="J32" s="1">
        <v>5382254770</v>
      </c>
      <c r="K32" s="1">
        <v>4551394354.5</v>
      </c>
      <c r="L32" s="52">
        <f t="shared" si="4"/>
        <v>2227</v>
      </c>
      <c r="M32" s="32">
        <f t="shared" si="5"/>
        <v>11052598483.549999</v>
      </c>
      <c r="N32" s="33">
        <f t="shared" si="6"/>
        <v>9375909405.8899994</v>
      </c>
      <c r="P32" s="20"/>
      <c r="R32" s="20"/>
      <c r="X32" s="20"/>
    </row>
    <row r="33" spans="1:24" x14ac:dyDescent="0.25">
      <c r="A33" s="13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1224</v>
      </c>
      <c r="J33" s="1">
        <v>7166990279</v>
      </c>
      <c r="K33" s="1">
        <v>6074196607.0999994</v>
      </c>
      <c r="L33" s="52">
        <f t="shared" si="4"/>
        <v>2379</v>
      </c>
      <c r="M33" s="32">
        <f t="shared" si="5"/>
        <v>12941203591</v>
      </c>
      <c r="N33" s="33">
        <f t="shared" si="6"/>
        <v>10999235322.25</v>
      </c>
      <c r="P33" s="20"/>
      <c r="R33" s="20"/>
      <c r="X33" s="20"/>
    </row>
    <row r="34" spans="1:24" x14ac:dyDescent="0.25">
      <c r="A34" s="13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805</v>
      </c>
      <c r="J34" s="1">
        <v>5703640910</v>
      </c>
      <c r="K34" s="1">
        <v>4824464757.8000002</v>
      </c>
      <c r="L34" s="52">
        <f t="shared" si="4"/>
        <v>2199</v>
      </c>
      <c r="M34" s="32">
        <f t="shared" si="5"/>
        <v>13124333730</v>
      </c>
      <c r="N34" s="33">
        <f t="shared" si="6"/>
        <v>11130353652.860001</v>
      </c>
      <c r="P34" s="20"/>
      <c r="R34" s="20"/>
      <c r="X34" s="20"/>
    </row>
    <row r="35" spans="1:24" x14ac:dyDescent="0.25">
      <c r="A35" s="13">
        <v>17</v>
      </c>
      <c r="B35" s="47" t="s">
        <v>44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1128</v>
      </c>
      <c r="J35" s="26">
        <v>9442106737</v>
      </c>
      <c r="K35" s="26">
        <v>7909777117</v>
      </c>
      <c r="L35" s="52">
        <f t="shared" si="4"/>
        <v>2276</v>
      </c>
      <c r="M35" s="32">
        <f t="shared" si="5"/>
        <v>16997735534.85</v>
      </c>
      <c r="N35" s="33">
        <f t="shared" si="6"/>
        <v>14336455748.299999</v>
      </c>
      <c r="P35" s="20"/>
      <c r="R35" s="20"/>
      <c r="X35" s="20"/>
    </row>
    <row r="36" spans="1:24" x14ac:dyDescent="0.25">
      <c r="A36" s="13">
        <v>18</v>
      </c>
      <c r="B36" s="47" t="s">
        <v>40</v>
      </c>
      <c r="C36" s="5"/>
      <c r="D36" s="26"/>
      <c r="E36" s="26"/>
      <c r="F36" s="5"/>
      <c r="G36" s="26"/>
      <c r="H36" s="55"/>
      <c r="I36" s="5">
        <v>182</v>
      </c>
      <c r="J36" s="26">
        <v>1978049378</v>
      </c>
      <c r="K36" s="26">
        <v>1625485723</v>
      </c>
      <c r="L36" s="52">
        <f t="shared" si="4"/>
        <v>182</v>
      </c>
      <c r="M36" s="32">
        <f t="shared" si="5"/>
        <v>1978049378</v>
      </c>
      <c r="N36" s="33">
        <f t="shared" si="6"/>
        <v>1625485723</v>
      </c>
      <c r="P36" s="20"/>
      <c r="R36" s="20"/>
      <c r="X36" s="20"/>
    </row>
    <row r="37" spans="1:24" x14ac:dyDescent="0.25">
      <c r="A37" s="13">
        <v>19</v>
      </c>
      <c r="B37" s="47" t="s">
        <v>42</v>
      </c>
      <c r="C37" s="5"/>
      <c r="D37" s="26"/>
      <c r="E37" s="26"/>
      <c r="F37" s="5"/>
      <c r="G37" s="26"/>
      <c r="H37" s="55"/>
      <c r="I37" s="5">
        <v>82</v>
      </c>
      <c r="J37" s="26">
        <v>699871080</v>
      </c>
      <c r="K37" s="26">
        <v>594890418</v>
      </c>
      <c r="L37" s="52">
        <f t="shared" si="4"/>
        <v>82</v>
      </c>
      <c r="M37" s="32">
        <f t="shared" si="5"/>
        <v>699871080</v>
      </c>
      <c r="N37" s="33">
        <f t="shared" si="6"/>
        <v>594890418</v>
      </c>
      <c r="P37" s="20"/>
      <c r="R37" s="20"/>
      <c r="X37" s="20"/>
    </row>
    <row r="38" spans="1:24" ht="15.75" thickBot="1" x14ac:dyDescent="0.3">
      <c r="A38" s="13">
        <v>20</v>
      </c>
      <c r="B38" s="47" t="s">
        <v>41</v>
      </c>
      <c r="C38" s="5"/>
      <c r="D38" s="26"/>
      <c r="E38" s="26"/>
      <c r="F38" s="5"/>
      <c r="G38" s="26"/>
      <c r="H38" s="55"/>
      <c r="I38" s="5">
        <v>38</v>
      </c>
      <c r="J38" s="26">
        <v>383413000</v>
      </c>
      <c r="K38" s="26">
        <v>325901050</v>
      </c>
      <c r="L38" s="52">
        <f t="shared" si="4"/>
        <v>38</v>
      </c>
      <c r="M38" s="32">
        <f t="shared" si="5"/>
        <v>383413000</v>
      </c>
      <c r="N38" s="33">
        <f t="shared" si="6"/>
        <v>325901050</v>
      </c>
      <c r="P38" s="20"/>
      <c r="R38" s="20"/>
      <c r="X38" s="20"/>
    </row>
    <row r="39" spans="1:2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16097</v>
      </c>
      <c r="J39" s="41">
        <f t="shared" si="8"/>
        <v>115267117969.5</v>
      </c>
      <c r="K39" s="41">
        <f t="shared" si="8"/>
        <v>96956536563.990005</v>
      </c>
      <c r="L39" s="53">
        <f t="shared" si="8"/>
        <v>33243</v>
      </c>
      <c r="M39" s="53">
        <f t="shared" si="8"/>
        <v>210740626507.35999</v>
      </c>
      <c r="N39" s="53">
        <f t="shared" si="8"/>
        <v>177875239386.93994</v>
      </c>
      <c r="P39" s="20"/>
      <c r="R39" s="20"/>
      <c r="X39" s="20"/>
    </row>
    <row r="41" spans="1:24" x14ac:dyDescent="0.25">
      <c r="D41" s="22" t="s">
        <v>37</v>
      </c>
    </row>
    <row r="42" spans="1:24" x14ac:dyDescent="0.25">
      <c r="J42" s="22" t="s">
        <v>37</v>
      </c>
    </row>
  </sheetData>
  <mergeCells count="7">
    <mergeCell ref="I17:K17"/>
    <mergeCell ref="I1:K1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2022-12-12T03:51:23Z</dcterms:modified>
</cp:coreProperties>
</file>